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June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<sst xmlns="http://schemas.openxmlformats.org/spreadsheetml/2006/main" count="65" uniqueCount="65">
  <si>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FDP Form &amp; Local Disaster Risk Reduction and Management Fund Utilization</t>
  </si>
  <si>
    <t>(COA Form)</t>
  </si>
  <si>
    <t>LOCAL DISASTER RISK REDUCTION AND MANAGEMENT FUND UTILIZATION</t>
  </si>
  <si>
    <t>As of June 2020</t>
  </si>
  <si>
    <t xml:space="preserve">CITY GOVERNMENT OF PUERTO PRINCESA </t>
  </si>
  <si>
    <t>Particulars</t>
  </si>
  <si>
    <t>LDRRMF</t>
  </si>
  <si>
    <t>NDRRMF</t>
  </si>
  <si>
    <t>From Other LGU's</t>
  </si>
  <si>
    <t>From other Sources</t>
  </si>
  <si>
    <t>Total</t>
  </si>
  <si>
    <t>Quick Response Fund (QRF)</t>
  </si>
  <si>
    <t>Mitigation Fund</t>
  </si>
  <si>
    <t>A. Sources of Funds</t>
  </si>
  <si>
    <t xml:space="preserve">     Current Appropriation*</t>
  </si>
  <si>
    <t xml:space="preserve">     Continuing Appropriation**</t>
  </si>
  <si>
    <t xml:space="preserve">     Previous Year's  Appropriation</t>
  </si>
  <si>
    <t xml:space="preserve">       Appropriation </t>
  </si>
  <si>
    <t xml:space="preserve">       transferred to the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</si>
  <si>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</si>
  <si>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</si>
  <si>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</si>
  <si>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</si>
  <si>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</si>
  <si>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</si>
  <si>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</si>
  <si>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</si>
  <si>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Travelling Expenses</t>
  </si>
  <si>
    <t xml:space="preserve">      Training Expenses (conducted)</t>
  </si>
  <si>
    <t xml:space="preserve">        a. Resource Speaker</t>
  </si>
  <si>
    <t xml:space="preserve">        b. Meals, snacks and venue</t>
  </si>
  <si>
    <t xml:space="preserve">        c. Training Materials</t>
  </si>
  <si>
    <t xml:space="preserve">      Training Expenses (attended)</t>
  </si>
  <si>
    <t xml:space="preserve">      Telephone/Communication Expenses</t>
  </si>
  <si>
    <t xml:space="preserve">      Meals and Snacks</t>
  </si>
  <si>
    <t xml:space="preserve">      Internet Expenses</t>
  </si>
  <si>
    <t xml:space="preserve">      Printing and Publication </t>
  </si>
  <si>
    <t xml:space="preserve">      Advertising </t>
  </si>
  <si>
    <t xml:space="preserve">      Fuel, Oil and Lubricants Expenses</t>
  </si>
  <si>
    <t xml:space="preserve">      Water Expenses</t>
  </si>
  <si>
    <t xml:space="preserve">      Janitorial Supplies</t>
  </si>
  <si>
    <t xml:space="preserve">      Office Supplies</t>
  </si>
  <si>
    <t xml:space="preserve">      Welfare Goods for Distribution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</si>
  <si>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</si>
  <si>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</si>
  <si>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</si>
  <si>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</si>
  <si>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 Encoders' Incentive</t>
  </si>
  <si>
    <t xml:space="preserve">      Information System Software </t>
  </si>
  <si>
    <t xml:space="preserve">      Non-contact thermometer and other medical supplies</t>
  </si>
  <si>
    <t xml:space="preserve">      Non-contact thermal imaging and screening equipment</t>
  </si>
  <si>
    <t xml:space="preserve">      Protective gears (hazmat suits, rubber boots and goggles)</t>
  </si>
  <si>
    <t xml:space="preserve">      Rice purchased from NHA</t>
  </si>
  <si>
    <t xml:space="preserve">      Various Equipment and Supplies</t>
  </si>
  <si>
    <t xml:space="preserve">     Financial Assistance for Fire Victims (Bgy. Sta. Monica)</t>
  </si>
  <si>
    <t xml:space="preserve">     Financial Assistance to Prov. Gov't. of Batangas (Taal Volcano Eruption)</t>
  </si>
  <si>
    <t xml:space="preserve">     Transfers to other LGU's</t>
  </si>
  <si>
    <t xml:space="preserve">     Others (Pls. specify)</t>
  </si>
  <si>
    <t>Total Utilization</t>
  </si>
  <si>
    <t>Unutilized Balance</t>
  </si>
  <si>
    <t>I hereby certify that I have reviewed the contents and hereby attest to the veracity and correctness of the data or information contained in this document.</t>
  </si>
  <si>
    <t>*amounts are based on General Appropriation Ordinance No. 01-2019 (2020 Annual General Fund Budget)</t>
  </si>
  <si>
    <t>**amounts are based on SAAOB (Continuing) as of December 31, 2019</t>
  </si>
  <si>
    <t>CHARLITO B. PADUL</t>
  </si>
  <si>
    <t>City Accountant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</si>
</sst>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9" fontId="0" fillId="0" borderId="12" xfId="0" applyNumberFormat="1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3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8" xfId="42" applyFont="1" applyFill="1" applyBorder="1" applyAlignment="1">
      <alignment/>
    </xf>
    <xf numFmtId="164" fontId="0" fillId="0" borderId="19" xfId="42" applyFont="1" applyFill="1" applyBorder="1" applyAlignment="1">
      <alignment/>
    </xf>
    <xf numFmtId="0" fontId="0" fillId="0" borderId="20" xfId="0" applyFill="1" applyBorder="1" applyAlignment="1">
      <alignment/>
    </xf>
    <xf numFmtId="164" fontId="39" fillId="0" borderId="21" xfId="42" applyFont="1" applyFill="1" applyBorder="1" applyAlignment="1">
      <alignment/>
    </xf>
    <xf numFmtId="164" fontId="0" fillId="0" borderId="21" xfId="42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5" xfId="42" applyFont="1" applyFill="1" applyBorder="1" applyAlignment="1">
      <alignment/>
    </xf>
    <xf numFmtId="164" fontId="0" fillId="0" borderId="16" xfId="42" applyFont="1" applyFill="1" applyBorder="1" applyAlignment="1">
      <alignment/>
    </xf>
    <xf numFmtId="0" fontId="37" fillId="0" borderId="17" xfId="0" applyFont="1" applyFill="1" applyBorder="1" applyAlignment="1">
      <alignment/>
    </xf>
    <xf numFmtId="164" fontId="37" fillId="0" borderId="18" xfId="42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 wrapText="1"/>
    </xf>
    <xf numFmtId="164" fontId="37" fillId="0" borderId="19" xfId="42" applyFont="1" applyFill="1" applyBorder="1" applyAlignment="1">
      <alignment/>
    </xf>
    <xf numFmtId="0" fontId="37" fillId="0" borderId="22" xfId="0" applyFont="1" applyFill="1" applyBorder="1" applyAlignment="1">
      <alignment/>
    </xf>
    <xf numFmtId="164" fontId="37" fillId="0" borderId="23" xfId="42" applyFont="1" applyFill="1" applyBorder="1" applyAlignment="1">
      <alignment/>
    </xf>
    <xf numFmtId="164" fontId="0" fillId="0" borderId="23" xfId="42" applyFont="1" applyFill="1" applyBorder="1" applyAlignment="1">
      <alignment/>
    </xf>
    <xf numFmtId="164" fontId="37" fillId="0" borderId="24" xfId="42" applyFont="1" applyFill="1" applyBorder="1" applyAlignment="1">
      <alignment/>
    </xf>
    <xf numFmtId="0" fontId="37" fillId="0" borderId="0" xfId="0" applyFont="1" applyFill="1" applyBorder="1" applyAlignment="1">
      <alignment/>
    </xf>
    <xf numFmtId="164" fontId="37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42" applyFont="1" applyFill="1" applyAlignment="1">
      <alignment/>
    </xf>
    <xf numFmtId="164" fontId="7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64" fontId="0" fillId="0" borderId="33" xfId="42" applyFont="1" applyFill="1" applyBorder="1" applyAlignment="1">
      <alignment horizontal="center" vertical="center"/>
    </xf>
    <xf numFmtId="164" fontId="0" fillId="0" borderId="21" xfId="42" applyFont="1" applyFill="1" applyBorder="1" applyAlignment="1">
      <alignment horizontal="center" vertical="center"/>
    </xf>
    <xf numFmtId="164" fontId="0" fillId="0" borderId="34" xfId="42" applyFont="1" applyFill="1" applyBorder="1" applyAlignment="1">
      <alignment horizontal="center" vertical="center"/>
    </xf>
    <xf numFmtId="164" fontId="0" fillId="0" borderId="35" xfId="42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63</xdr:row>
      <xdr:rowOff>104775</xdr:rowOff>
    </xdr:from>
    <xdr:to>
      <xdr:col>6</xdr:col>
      <xdr:colOff>838200</xdr:colOff>
      <xdr:row>67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20110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64.00390625" style="1" customWidth="1"/>
    <col min="2" max="3" width="16.00390625" style="1" customWidth="1"/>
    <col min="4" max="4" width="13.28125" style="1" bestFit="1" customWidth="1"/>
    <col min="5" max="5" width="14.57421875" style="1" customWidth="1"/>
    <col min="6" max="6" width="9.7109375" style="1" customWidth="1"/>
    <col min="7" max="7" width="16.421875" style="1" customWidth="1"/>
    <col min="8" max="16384" width="9.140625" style="1" customWidth="1"/>
  </cols>
  <sheetData>
    <row r="1" ht="15">
      <c r="A1" s="1" t="s">
        <v>0</v>
      </c>
    </row>
    <row r="2" ht="15">
      <c r="A2" s="1" t="s">
        <v>1</v>
      </c>
    </row>
    <row r="3" spans="1:7" ht="15">
      <c r="A3" s="38" t="s">
        <v>2</v>
      </c>
      <c r="B3" s="38"/>
      <c r="C3" s="38"/>
      <c r="D3" s="38"/>
      <c r="E3" s="38"/>
      <c r="F3" s="38"/>
      <c r="G3" s="38"/>
    </row>
    <row r="4" spans="1:7" ht="15">
      <c r="A4" s="38" t="s">
        <v>3</v>
      </c>
      <c r="B4" s="38"/>
      <c r="C4" s="38"/>
      <c r="D4" s="38"/>
      <c r="E4" s="38"/>
      <c r="F4" s="38"/>
      <c r="G4" s="38"/>
    </row>
    <row r="5" spans="1:7" ht="15">
      <c r="A5" s="38" t="s">
        <v>4</v>
      </c>
      <c r="B5" s="38"/>
      <c r="C5" s="38"/>
      <c r="D5" s="38"/>
      <c r="E5" s="38"/>
      <c r="F5" s="38"/>
      <c r="G5" s="38"/>
    </row>
    <row r="7" ht="9" customHeight="1" thickBot="1"/>
    <row r="8" spans="1:7" ht="21" customHeight="1">
      <c r="A8" s="39" t="s">
        <v>5</v>
      </c>
      <c r="B8" s="42" t="s">
        <v>6</v>
      </c>
      <c r="C8" s="43"/>
      <c r="D8" s="39" t="s">
        <v>7</v>
      </c>
      <c r="E8" s="39" t="s">
        <v>8</v>
      </c>
      <c r="F8" s="39" t="s">
        <v>9</v>
      </c>
      <c r="G8" s="44" t="s">
        <v>10</v>
      </c>
    </row>
    <row r="9" spans="1:7" ht="31.5" customHeight="1">
      <c r="A9" s="40"/>
      <c r="B9" s="2" t="s">
        <v>11</v>
      </c>
      <c r="C9" s="3" t="s">
        <v>12</v>
      </c>
      <c r="D9" s="40"/>
      <c r="E9" s="40"/>
      <c r="F9" s="40"/>
      <c r="G9" s="45"/>
    </row>
    <row r="10" spans="1:7" ht="20.25" customHeight="1" thickBot="1">
      <c r="A10" s="41"/>
      <c r="B10" s="4">
        <v>0.3</v>
      </c>
      <c r="C10" s="5">
        <v>0.7</v>
      </c>
      <c r="D10" s="41"/>
      <c r="E10" s="41"/>
      <c r="F10" s="41"/>
      <c r="G10" s="46"/>
    </row>
    <row r="11" spans="1:7" ht="15">
      <c r="A11" s="6" t="s">
        <v>13</v>
      </c>
      <c r="B11" s="7"/>
      <c r="C11" s="7"/>
      <c r="D11" s="7"/>
      <c r="E11" s="7"/>
      <c r="F11" s="7"/>
      <c r="G11" s="8"/>
    </row>
    <row r="12" spans="1:7" ht="15">
      <c r="A12" s="9" t="s">
        <v>14</v>
      </c>
      <c r="B12" s="10">
        <v>59793170</v>
      </c>
      <c r="C12" s="10">
        <v>132517396</v>
      </c>
      <c r="D12" s="10"/>
      <c r="E12" s="10"/>
      <c r="F12" s="10"/>
      <c r="G12" s="11">
        <f>+B12+C12</f>
        <v>192310566</v>
      </c>
    </row>
    <row r="13" spans="1:7" ht="15">
      <c r="A13" s="9" t="s">
        <v>15</v>
      </c>
      <c r="B13" s="10"/>
      <c r="C13" s="10">
        <v>132712512.25</v>
      </c>
      <c r="D13" s="10"/>
      <c r="E13" s="10"/>
      <c r="F13" s="10"/>
      <c r="G13" s="11">
        <f>+C13</f>
        <v>132712512.25</v>
      </c>
    </row>
    <row r="14" spans="1:7" ht="15">
      <c r="A14" s="12" t="s">
        <v>16</v>
      </c>
      <c r="C14" s="47">
        <v>272679156.67</v>
      </c>
      <c r="D14" s="13"/>
      <c r="E14" s="14"/>
      <c r="F14" s="14"/>
      <c r="G14" s="49">
        <f>+C14</f>
        <v>272679156.67</v>
      </c>
    </row>
    <row r="15" spans="1:7" ht="15">
      <c r="A15" s="12" t="s">
        <v>17</v>
      </c>
      <c r="C15" s="48"/>
      <c r="D15" s="14"/>
      <c r="E15" s="14"/>
      <c r="F15" s="14"/>
      <c r="G15" s="50">
        <v>0</v>
      </c>
    </row>
    <row r="16" spans="1:7" ht="15">
      <c r="A16" s="12" t="s">
        <v>18</v>
      </c>
      <c r="C16" s="48"/>
      <c r="D16" s="14"/>
      <c r="E16" s="14"/>
      <c r="F16" s="14"/>
      <c r="G16" s="50">
        <v>0</v>
      </c>
    </row>
    <row r="17" spans="1:7" ht="15">
      <c r="A17" s="15" t="s">
        <v>19</v>
      </c>
      <c r="B17" s="16"/>
      <c r="C17" s="16"/>
      <c r="D17" s="16"/>
      <c r="E17" s="16"/>
      <c r="F17" s="16"/>
      <c r="G17" s="17"/>
    </row>
    <row r="18" spans="1:7" ht="15" hidden="1">
      <c r="A18" s="9" t="s">
        <v>20</v>
      </c>
      <c r="B18" s="10"/>
      <c r="C18" s="10"/>
      <c r="D18" s="10"/>
      <c r="E18" s="10"/>
      <c r="F18" s="10"/>
      <c r="G18" s="11"/>
    </row>
    <row r="19" spans="1:7" ht="15">
      <c r="A19" s="18" t="s">
        <v>21</v>
      </c>
      <c r="B19" s="19">
        <f>SUM(B12:B18)</f>
        <v>59793170</v>
      </c>
      <c r="C19" s="19">
        <f>SUM(C12:C18)</f>
        <v>537909064.9200001</v>
      </c>
      <c r="D19" s="10"/>
      <c r="E19" s="10"/>
      <c r="F19" s="10"/>
      <c r="G19" s="11">
        <f>SUM(B19:F19)</f>
        <v>597702234.9200001</v>
      </c>
    </row>
    <row r="20" spans="1:7" ht="15">
      <c r="A20" s="18" t="s">
        <v>22</v>
      </c>
      <c r="B20" s="10"/>
      <c r="C20" s="10"/>
      <c r="D20" s="10"/>
      <c r="E20" s="10"/>
      <c r="F20" s="10"/>
      <c r="G20" s="11"/>
    </row>
    <row r="21" spans="1:7" ht="15">
      <c r="A21" s="9" t="s">
        <v>23</v>
      </c>
      <c r="B21" s="10"/>
      <c r="C21" s="10"/>
      <c r="D21" s="10"/>
      <c r="E21" s="10"/>
      <c r="F21" s="10"/>
      <c r="G21" s="11"/>
    </row>
    <row r="22" spans="1:7" ht="15">
      <c r="A22" s="9" t="s">
        <v>24</v>
      </c>
      <c r="B22" s="10"/>
      <c r="C22" s="10"/>
      <c r="D22" s="10"/>
      <c r="E22" s="10"/>
      <c r="F22" s="10"/>
      <c r="G22" s="11"/>
    </row>
    <row r="23" spans="1:7" ht="15">
      <c r="A23" s="9" t="s">
        <v>25</v>
      </c>
      <c r="B23" s="10"/>
      <c r="C23" s="10"/>
      <c r="D23" s="10"/>
      <c r="E23" s="10"/>
      <c r="F23" s="10"/>
      <c r="G23" s="11"/>
    </row>
    <row r="24" spans="1:7" ht="15" hidden="1">
      <c r="A24" s="9" t="s">
        <v>26</v>
      </c>
      <c r="B24" s="10"/>
      <c r="C24" s="10"/>
      <c r="D24" s="10"/>
      <c r="E24" s="10"/>
      <c r="F24" s="10"/>
      <c r="G24" s="11"/>
    </row>
    <row r="25" spans="1:7" ht="15">
      <c r="A25" s="9" t="s">
        <v>27</v>
      </c>
      <c r="B25" s="10"/>
      <c r="C25" s="10"/>
      <c r="D25" s="10"/>
      <c r="E25" s="10"/>
      <c r="F25" s="10"/>
      <c r="G25" s="11"/>
    </row>
    <row r="26" spans="1:7" ht="15">
      <c r="A26" s="9" t="s">
        <v>28</v>
      </c>
      <c r="B26" s="10"/>
      <c r="C26" s="10"/>
      <c r="D26" s="10"/>
      <c r="E26" s="10"/>
      <c r="F26" s="10"/>
      <c r="G26" s="11"/>
    </row>
    <row r="27" spans="1:7" ht="15">
      <c r="A27" s="9" t="s">
        <v>29</v>
      </c>
      <c r="B27" s="10"/>
      <c r="C27" s="10">
        <v>80000</v>
      </c>
      <c r="D27" s="20"/>
      <c r="E27" s="10"/>
      <c r="F27" s="10"/>
      <c r="G27" s="11"/>
    </row>
    <row r="28" spans="1:7" ht="15">
      <c r="A28" s="9" t="s">
        <v>30</v>
      </c>
      <c r="B28" s="10"/>
      <c r="C28" s="10">
        <v>0</v>
      </c>
      <c r="D28" s="20"/>
      <c r="E28" s="10"/>
      <c r="F28" s="10"/>
      <c r="G28" s="11"/>
    </row>
    <row r="29" spans="1:7" ht="15">
      <c r="A29" s="9" t="s">
        <v>31</v>
      </c>
      <c r="B29" s="10"/>
      <c r="C29" s="10">
        <v>75665.8</v>
      </c>
      <c r="D29" s="20"/>
      <c r="E29" s="10"/>
      <c r="F29" s="10"/>
      <c r="G29" s="11"/>
    </row>
    <row r="30" spans="1:7" ht="15">
      <c r="A30" s="9" t="s">
        <v>32</v>
      </c>
      <c r="B30" s="10"/>
      <c r="C30" s="10">
        <v>0</v>
      </c>
      <c r="D30" s="20"/>
      <c r="E30" s="10"/>
      <c r="F30" s="10"/>
      <c r="G30" s="11"/>
    </row>
    <row r="31" spans="1:7" ht="15">
      <c r="A31" s="9" t="s">
        <v>33</v>
      </c>
      <c r="B31" s="10"/>
      <c r="C31" s="10">
        <v>75876.64</v>
      </c>
      <c r="D31" s="20"/>
      <c r="E31" s="10"/>
      <c r="F31" s="10"/>
      <c r="G31" s="11"/>
    </row>
    <row r="32" spans="1:7" ht="15">
      <c r="A32" s="9" t="s">
        <v>34</v>
      </c>
      <c r="B32" s="10"/>
      <c r="C32" s="10">
        <v>3900000</v>
      </c>
      <c r="D32" s="20"/>
      <c r="E32" s="10"/>
      <c r="F32" s="10"/>
      <c r="G32" s="11"/>
    </row>
    <row r="33" spans="1:7" ht="15">
      <c r="A33" s="9" t="s">
        <v>35</v>
      </c>
      <c r="B33" s="10"/>
      <c r="C33" s="10">
        <v>2787.46</v>
      </c>
      <c r="D33" s="20"/>
      <c r="E33" s="10"/>
      <c r="F33" s="10"/>
      <c r="G33" s="11"/>
    </row>
    <row r="34" spans="1:7" ht="15">
      <c r="A34" s="9" t="s">
        <v>36</v>
      </c>
      <c r="B34" s="10"/>
      <c r="C34" s="10"/>
      <c r="D34" s="20"/>
      <c r="E34" s="10"/>
      <c r="F34" s="10"/>
      <c r="G34" s="11"/>
    </row>
    <row r="35" spans="1:7" ht="15">
      <c r="A35" s="9" t="s">
        <v>37</v>
      </c>
      <c r="B35" s="10"/>
      <c r="C35" s="10"/>
      <c r="D35" s="20"/>
      <c r="E35" s="10"/>
      <c r="F35" s="10"/>
      <c r="G35" s="11"/>
    </row>
    <row r="36" spans="1:7" ht="15" customHeight="1">
      <c r="A36" s="9" t="s">
        <v>38</v>
      </c>
      <c r="B36" s="10"/>
      <c r="C36" s="10"/>
      <c r="D36" s="20"/>
      <c r="E36" s="10"/>
      <c r="F36" s="10"/>
      <c r="G36" s="11"/>
    </row>
    <row r="37" spans="1:7" ht="15" customHeight="1">
      <c r="A37" s="9" t="s">
        <v>39</v>
      </c>
      <c r="B37" s="10"/>
      <c r="C37" s="10">
        <v>39525</v>
      </c>
      <c r="D37" s="20"/>
      <c r="E37" s="10"/>
      <c r="F37" s="10"/>
      <c r="G37" s="11"/>
    </row>
    <row r="38" spans="1:7" ht="15" customHeight="1">
      <c r="A38" s="9" t="s">
        <v>40</v>
      </c>
      <c r="B38" s="10"/>
      <c r="C38" s="10"/>
      <c r="D38" s="20"/>
      <c r="E38" s="10"/>
      <c r="F38" s="10"/>
      <c r="G38" s="11"/>
    </row>
    <row r="39" spans="1:7" ht="15" customHeight="1">
      <c r="A39" s="9" t="s">
        <v>41</v>
      </c>
      <c r="B39" s="10"/>
      <c r="C39" s="10">
        <v>19969</v>
      </c>
      <c r="D39" s="20"/>
      <c r="E39" s="10"/>
      <c r="F39" s="10"/>
      <c r="G39" s="11"/>
    </row>
    <row r="40" spans="1:7" ht="15" customHeight="1">
      <c r="A40" s="9" t="s">
        <v>42</v>
      </c>
      <c r="B40" s="10"/>
      <c r="C40" s="10">
        <v>3000000</v>
      </c>
      <c r="D40" s="20"/>
      <c r="E40" s="10"/>
      <c r="F40" s="10"/>
      <c r="G40" s="11"/>
    </row>
    <row r="41" spans="1:7" ht="15" customHeight="1">
      <c r="A41" s="9" t="s">
        <v>43</v>
      </c>
      <c r="B41" s="10"/>
      <c r="C41" s="10"/>
      <c r="D41" s="20"/>
      <c r="E41" s="10"/>
      <c r="F41" s="10"/>
      <c r="G41" s="11"/>
    </row>
    <row r="42" spans="1:7" ht="15" customHeight="1">
      <c r="A42" s="9" t="s">
        <v>44</v>
      </c>
      <c r="B42" s="10"/>
      <c r="C42" s="10"/>
      <c r="D42" s="20"/>
      <c r="E42" s="10"/>
      <c r="F42" s="10"/>
      <c r="G42" s="11"/>
    </row>
    <row r="43" spans="1:7" ht="15" customHeight="1">
      <c r="A43" s="9" t="s">
        <v>45</v>
      </c>
      <c r="B43" s="10"/>
      <c r="C43" s="10"/>
      <c r="D43" s="20"/>
      <c r="E43" s="10"/>
      <c r="F43" s="10"/>
      <c r="G43" s="11"/>
    </row>
    <row r="44" spans="1:7" ht="15" customHeight="1">
      <c r="A44" s="9" t="s">
        <v>46</v>
      </c>
      <c r="B44" s="10"/>
      <c r="C44" s="10">
        <v>102300</v>
      </c>
      <c r="D44" s="20"/>
      <c r="E44" s="10"/>
      <c r="F44" s="10"/>
      <c r="G44" s="11"/>
    </row>
    <row r="45" spans="1:7" ht="15" customHeight="1">
      <c r="A45" s="9" t="s">
        <v>47</v>
      </c>
      <c r="B45" s="10"/>
      <c r="C45" s="10">
        <v>260145</v>
      </c>
      <c r="D45" s="20"/>
      <c r="E45" s="10"/>
      <c r="F45" s="10"/>
      <c r="G45" s="11"/>
    </row>
    <row r="46" spans="1:7" ht="15">
      <c r="A46" s="21" t="s">
        <v>48</v>
      </c>
      <c r="B46" s="10"/>
      <c r="C46" s="10">
        <v>359600</v>
      </c>
      <c r="D46" s="20"/>
      <c r="E46" s="10"/>
      <c r="F46" s="10"/>
      <c r="G46" s="11"/>
    </row>
    <row r="47" spans="1:7" ht="15">
      <c r="A47" s="9" t="s">
        <v>49</v>
      </c>
      <c r="B47" s="10"/>
      <c r="C47" s="10">
        <v>576070</v>
      </c>
      <c r="D47" s="20"/>
      <c r="E47" s="10"/>
      <c r="F47" s="10"/>
      <c r="G47" s="11"/>
    </row>
    <row r="48" spans="1:7" ht="15">
      <c r="A48" s="9" t="s">
        <v>50</v>
      </c>
      <c r="B48" s="10"/>
      <c r="C48" s="10">
        <v>1799900</v>
      </c>
      <c r="D48" s="20"/>
      <c r="E48" s="10"/>
      <c r="F48" s="10"/>
      <c r="G48" s="11"/>
    </row>
    <row r="49" spans="1:7" ht="15">
      <c r="A49" s="9" t="s">
        <v>51</v>
      </c>
      <c r="B49" s="10"/>
      <c r="C49" s="10">
        <v>951690</v>
      </c>
      <c r="D49" s="20"/>
      <c r="E49" s="10"/>
      <c r="F49" s="10"/>
      <c r="G49" s="11"/>
    </row>
    <row r="50" spans="1:7" ht="15">
      <c r="A50" s="9" t="s">
        <v>52</v>
      </c>
      <c r="B50" s="10"/>
      <c r="C50" s="10">
        <v>25000000</v>
      </c>
      <c r="D50" s="20"/>
      <c r="E50" s="10"/>
      <c r="F50" s="10"/>
      <c r="G50" s="11"/>
    </row>
    <row r="51" spans="1:7" ht="15">
      <c r="A51" s="9" t="s">
        <v>53</v>
      </c>
      <c r="B51" s="10"/>
      <c r="C51" s="10">
        <v>1793445</v>
      </c>
      <c r="D51" s="20"/>
      <c r="E51" s="10"/>
      <c r="F51" s="10"/>
      <c r="G51" s="11"/>
    </row>
    <row r="52" spans="1:7" ht="15">
      <c r="A52" s="9" t="s">
        <v>54</v>
      </c>
      <c r="B52" s="10"/>
      <c r="C52" s="10">
        <v>75000</v>
      </c>
      <c r="D52" s="20"/>
      <c r="E52" s="10"/>
      <c r="F52" s="10"/>
      <c r="G52" s="11"/>
    </row>
    <row r="53" spans="1:7" ht="15">
      <c r="A53" s="9" t="s">
        <v>55</v>
      </c>
      <c r="B53" s="10"/>
      <c r="C53" s="10">
        <v>1000000</v>
      </c>
      <c r="D53" s="20"/>
      <c r="E53" s="10"/>
      <c r="F53" s="10"/>
      <c r="G53" s="11"/>
    </row>
    <row r="54" spans="1:7" ht="15">
      <c r="A54" s="9" t="s">
        <v>56</v>
      </c>
      <c r="B54" s="10"/>
      <c r="C54" s="10"/>
      <c r="D54" s="10"/>
      <c r="E54" s="10"/>
      <c r="F54" s="10"/>
      <c r="G54" s="11"/>
    </row>
    <row r="55" spans="1:7" ht="15">
      <c r="A55" s="9" t="s">
        <v>57</v>
      </c>
      <c r="B55" s="10"/>
      <c r="C55" s="10"/>
      <c r="D55" s="10"/>
      <c r="E55" s="10"/>
      <c r="F55" s="10"/>
      <c r="G55" s="11"/>
    </row>
    <row r="56" spans="1:7" ht="15">
      <c r="A56" s="18" t="s">
        <v>58</v>
      </c>
      <c r="B56" s="19">
        <f>+SUM(B20:B55)</f>
        <v>0</v>
      </c>
      <c r="C56" s="19">
        <f>+SUM(C20:C55)</f>
        <v>39111973.9</v>
      </c>
      <c r="D56" s="10"/>
      <c r="E56" s="10"/>
      <c r="F56" s="10"/>
      <c r="G56" s="22"/>
    </row>
    <row r="57" spans="1:7" ht="15.75" thickBot="1">
      <c r="A57" s="23" t="s">
        <v>59</v>
      </c>
      <c r="B57" s="24">
        <f>+B19-B56</f>
        <v>59793170</v>
      </c>
      <c r="C57" s="24">
        <f>+C19-C56</f>
        <v>498797091.0200001</v>
      </c>
      <c r="D57" s="25"/>
      <c r="E57" s="25"/>
      <c r="F57" s="25"/>
      <c r="G57" s="26">
        <f>+G19</f>
        <v>597702234.9200001</v>
      </c>
    </row>
    <row r="58" spans="1:7" ht="15">
      <c r="A58" s="27"/>
      <c r="B58" s="28"/>
      <c r="C58" s="28"/>
      <c r="D58" s="29"/>
      <c r="E58" s="29"/>
      <c r="F58" s="29"/>
      <c r="G58" s="28"/>
    </row>
    <row r="59" spans="1:7" ht="15">
      <c r="A59" s="30" t="s">
        <v>60</v>
      </c>
      <c r="B59" s="28"/>
      <c r="C59" s="28"/>
      <c r="D59" s="29"/>
      <c r="E59" s="29"/>
      <c r="F59" s="29"/>
      <c r="G59" s="28"/>
    </row>
    <row r="60" spans="1:7" ht="15">
      <c r="A60" s="30"/>
      <c r="D60" s="30"/>
      <c r="E60" s="30"/>
      <c r="F60" s="30"/>
      <c r="G60" s="30"/>
    </row>
    <row r="61" spans="4:7" ht="15">
      <c r="D61" s="30"/>
      <c r="E61" s="30"/>
      <c r="F61" s="30"/>
      <c r="G61" s="30"/>
    </row>
    <row r="62" spans="1:7" ht="15">
      <c r="A62" s="31" t="s">
        <v>61</v>
      </c>
      <c r="C62" s="30"/>
      <c r="D62" s="30"/>
      <c r="E62" s="30"/>
      <c r="F62" s="30"/>
      <c r="G62" s="30"/>
    </row>
    <row r="63" spans="1:7" ht="15">
      <c r="A63" s="31" t="s">
        <v>62</v>
      </c>
      <c r="C63" s="30"/>
      <c r="D63" s="30"/>
      <c r="E63" s="30"/>
      <c r="F63" s="30"/>
      <c r="G63" s="30"/>
    </row>
    <row r="64" spans="3:7" ht="15">
      <c r="C64" s="30"/>
      <c r="D64" s="30"/>
      <c r="E64" s="30"/>
      <c r="F64" s="30"/>
      <c r="G64" s="30"/>
    </row>
    <row r="65" ht="14.25" customHeight="1"/>
    <row r="66" ht="14.25" customHeight="1"/>
    <row r="67" spans="2:7" ht="15" customHeight="1">
      <c r="B67" s="32"/>
      <c r="C67" s="32"/>
      <c r="F67" s="51" t="s">
        <v>63</v>
      </c>
      <c r="G67" s="52"/>
    </row>
    <row r="68" spans="2:7" ht="15" customHeight="1">
      <c r="B68" s="36"/>
      <c r="C68" s="36"/>
      <c r="F68" s="37" t="s">
        <v>64</v>
      </c>
      <c r="G68" s="37"/>
    </row>
    <row r="69" spans="2:7" ht="15" customHeight="1">
      <c r="B69" s="36"/>
      <c r="C69" s="36"/>
      <c r="F69" s="37"/>
      <c r="G69" s="37"/>
    </row>
    <row r="70" spans="1:7" s="34" customFormat="1" ht="15">
      <c r="A70" s="1"/>
      <c r="B70" s="1"/>
      <c r="C70" s="33"/>
      <c r="D70" s="1"/>
      <c r="E70" s="1"/>
      <c r="F70" s="1"/>
      <c r="G70" s="1"/>
    </row>
    <row r="71" ht="15">
      <c r="C71" s="35"/>
    </row>
    <row r="72" spans="1:5" s="34" customFormat="1" ht="15">
      <c r="A72" s="1"/>
      <c r="B72" s="1"/>
      <c r="C72" s="33"/>
      <c r="D72" s="1"/>
      <c r="E72" s="1"/>
    </row>
    <row r="73" spans="1:5" s="34" customFormat="1" ht="15">
      <c r="A73" s="1"/>
      <c r="B73" s="1"/>
      <c r="C73" s="33"/>
      <c r="D73" s="1"/>
      <c r="E73" s="1"/>
    </row>
    <row r="74" ht="15">
      <c r="C74" s="33"/>
    </row>
  </sheetData>
  <sheetProtection/>
  <mergeCells count="16">
    <mergeCell ref="B69:C69"/>
    <mergeCell ref="F69:G69"/>
    <mergeCell ref="A3:G3"/>
    <mergeCell ref="A4:G4"/>
    <mergeCell ref="A5:G5"/>
    <mergeCell ref="A8:A10"/>
    <mergeCell ref="B8:C8"/>
    <mergeCell ref="D8:D10"/>
    <mergeCell ref="E8:E10"/>
    <mergeCell ref="F8:F10"/>
    <mergeCell ref="G8:G10"/>
    <mergeCell ref="C14:C16"/>
    <mergeCell ref="G14:G16"/>
    <mergeCell ref="F67:G67"/>
    <mergeCell ref="B68:C68"/>
    <mergeCell ref="F68:G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ophilia dalonos</dc:creator>
  <cp:keywords/>
  <dc:description/>
  <cp:lastModifiedBy>Administrator</cp:lastModifiedBy>
  <dcterms:created xsi:type="dcterms:W3CDTF">2020-10-29T05:50:03Z</dcterms:created>
  <dcterms:modified xsi:type="dcterms:W3CDTF">2020-11-03T01:29:11Z</dcterms:modified>
  <cp:category/>
  <cp:version/>
  <cp:contentType/>
  <cp:contentStatus/>
</cp:coreProperties>
</file>